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6067928\OneDrive - Clarivate Analytics\Documents\INN-Reach\Quarterly statistics\MOBI\"/>
    </mc:Choice>
  </mc:AlternateContent>
  <xr:revisionPtr revIDLastSave="0" documentId="13_ncr:1_{8B4B556A-6167-436A-A92B-16A46A75DA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1" l="1"/>
  <c r="E108" i="1" s="1"/>
  <c r="E116" i="1" l="1"/>
  <c r="E115" i="1"/>
  <c r="E122" i="1"/>
  <c r="E114" i="1"/>
  <c r="E121" i="1"/>
  <c r="E113" i="1"/>
  <c r="E111" i="1"/>
  <c r="E123" i="1"/>
  <c r="E120" i="1"/>
  <c r="E119" i="1"/>
  <c r="E118" i="1"/>
  <c r="E110" i="1"/>
  <c r="E124" i="1"/>
  <c r="E112" i="1"/>
  <c r="E125" i="1"/>
  <c r="E117" i="1"/>
  <c r="E109" i="1"/>
  <c r="G26" i="1" l="1"/>
  <c r="F26" i="1"/>
  <c r="G25" i="1"/>
  <c r="F25" i="1"/>
  <c r="G24" i="1" l="1"/>
  <c r="F24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69" i="1"/>
  <c r="E70" i="1"/>
  <c r="E71" i="1"/>
  <c r="E72" i="1"/>
  <c r="E73" i="1"/>
  <c r="E74" i="1"/>
  <c r="E75" i="1"/>
  <c r="E76" i="1"/>
  <c r="E77" i="1"/>
  <c r="E59" i="1"/>
  <c r="E60" i="1"/>
  <c r="E61" i="1"/>
  <c r="E62" i="1"/>
  <c r="E63" i="1"/>
  <c r="E64" i="1"/>
  <c r="E65" i="1"/>
  <c r="E66" i="1"/>
  <c r="E67" i="1"/>
  <c r="E68" i="1"/>
  <c r="E58" i="1"/>
  <c r="E57" i="1"/>
  <c r="E56" i="1"/>
  <c r="E55" i="1"/>
  <c r="G21" i="1"/>
  <c r="G22" i="1"/>
  <c r="G23" i="1"/>
  <c r="F21" i="1"/>
  <c r="F22" i="1"/>
  <c r="F23" i="1"/>
  <c r="F3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E34" i="1"/>
  <c r="G11" i="1"/>
  <c r="F11" i="1"/>
  <c r="E37" i="1"/>
  <c r="G5" i="1"/>
  <c r="G4" i="1"/>
  <c r="F4" i="1"/>
  <c r="F5" i="1"/>
  <c r="F6" i="1"/>
  <c r="F7" i="1"/>
  <c r="F8" i="1"/>
  <c r="F9" i="1"/>
  <c r="F10" i="1"/>
  <c r="G6" i="1"/>
  <c r="G7" i="1"/>
  <c r="G8" i="1"/>
  <c r="G9" i="1"/>
  <c r="G10" i="1"/>
  <c r="E53" i="1" l="1"/>
  <c r="E45" i="1"/>
  <c r="E54" i="1"/>
  <c r="E50" i="1"/>
  <c r="E46" i="1"/>
  <c r="E42" i="1"/>
  <c r="E38" i="1"/>
  <c r="E51" i="1"/>
  <c r="E47" i="1"/>
  <c r="E43" i="1"/>
  <c r="E39" i="1"/>
  <c r="E35" i="1"/>
  <c r="E52" i="1"/>
  <c r="E48" i="1"/>
  <c r="E44" i="1"/>
  <c r="E40" i="1"/>
  <c r="E36" i="1"/>
  <c r="E49" i="1"/>
  <c r="E41" i="1"/>
</calcChain>
</file>

<file path=xl/sharedStrings.xml><?xml version="1.0" encoding="utf-8"?>
<sst xmlns="http://schemas.openxmlformats.org/spreadsheetml/2006/main" count="63" uniqueCount="62">
  <si>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</si>
  <si>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</si>
  <si>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</si>
  <si>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</si>
  <si>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</si>
  <si>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</si>
  <si>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</si>
  <si>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</si>
  <si>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</si>
  <si>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</si>
  <si>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</si>
  <si>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</si>
  <si>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</si>
  <si>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</si>
  <si>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</si>
  <si>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</si>
  <si>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WASH U.</t>
  </si>
  <si>
    <t>MERLIN</t>
  </si>
  <si>
    <t>SLU</t>
  </si>
  <si>
    <t>QUEST</t>
  </si>
  <si>
    <t>WILO</t>
  </si>
  <si>
    <t>BRIDGES</t>
  </si>
  <si>
    <t>SWAN</t>
  </si>
  <si>
    <t>ARTHUR</t>
  </si>
  <si>
    <t>Southeast Missouri</t>
  </si>
  <si>
    <t>Southwestern Baptist</t>
  </si>
  <si>
    <t>TCCL</t>
  </si>
  <si>
    <t>SLRLC</t>
  </si>
  <si>
    <t>SPRINGFIELD</t>
  </si>
  <si>
    <t>ARCHWAY</t>
  </si>
  <si>
    <t>CALS</t>
  </si>
  <si>
    <t>St Louis County</t>
  </si>
  <si>
    <t>St Charles City County</t>
  </si>
  <si>
    <t>Davenport</t>
  </si>
  <si>
    <t>West Des Moines</t>
  </si>
  <si>
    <t>MRRL</t>
  </si>
  <si>
    <t>Altoona</t>
  </si>
  <si>
    <t>Palmer College</t>
  </si>
  <si>
    <t>GALAHAD</t>
  </si>
  <si>
    <t>6wash</t>
  </si>
  <si>
    <t>6mrln</t>
  </si>
  <si>
    <t>6sluu</t>
  </si>
  <si>
    <t>6ques</t>
  </si>
  <si>
    <t>6wilo</t>
  </si>
  <si>
    <t>6brid</t>
  </si>
  <si>
    <t>6swan</t>
  </si>
  <si>
    <t>6arth</t>
  </si>
  <si>
    <t>semo0</t>
  </si>
  <si>
    <t>mobsb</t>
  </si>
  <si>
    <t>6tlsa</t>
  </si>
  <si>
    <t>6slrl</t>
  </si>
  <si>
    <t>6spri</t>
  </si>
  <si>
    <t>6arch</t>
  </si>
  <si>
    <t>9cark</t>
  </si>
  <si>
    <t>slouc</t>
  </si>
  <si>
    <t>scccl</t>
  </si>
  <si>
    <t>daven</t>
  </si>
  <si>
    <t>wdmpl</t>
  </si>
  <si>
    <t>6mrrl</t>
  </si>
  <si>
    <t>altna</t>
  </si>
  <si>
    <t>mobpc</t>
  </si>
  <si>
    <t>6gala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</si>
</sst>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3" fontId="16" fillId="0" borderId="0" xfId="0" applyNumberFormat="1" applyFont="1"/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5"/>
  <sheetViews>
    <sheetView tabSelected="1" zoomScaleNormal="100" workbookViewId="0"/>
  </sheetViews>
  <sheetFormatPr defaultRowHeight="14.4" x14ac:dyDescent="0.3"/>
  <cols>
    <col min="1" max="1" width="18.44140625" customWidth="1"/>
    <col min="3" max="3" width="10.5546875" customWidth="1"/>
    <col min="4" max="4" width="10.109375" bestFit="1" customWidth="1"/>
    <col min="5" max="5" width="14.6640625" style="1" customWidth="1"/>
    <col min="6" max="6" width="10.109375" style="1" customWidth="1"/>
    <col min="7" max="7" width="10.44140625" style="1" bestFit="1" customWidth="1"/>
    <col min="8" max="8" width="10.33203125" customWidth="1"/>
    <col min="9" max="9" width="10" customWidth="1"/>
  </cols>
  <sheetData>
    <row r="1" spans="1:11" s="6" customFormat="1" ht="57.6" x14ac:dyDescent="0.3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 x14ac:dyDescent="0.3">
      <c r="A3" s="2" t="s">
        <v>1</v>
      </c>
      <c r="C3" s="10">
        <v>21506775</v>
      </c>
      <c r="D3" s="10">
        <v>13312489</v>
      </c>
      <c r="E3" s="10">
        <v>9113176</v>
      </c>
      <c r="F3" s="5">
        <f>E3/D3</f>
        <v>0.68455838724073315</v>
      </c>
      <c r="G3" s="5">
        <v>1</v>
      </c>
      <c r="H3" s="10">
        <v>15982892</v>
      </c>
      <c r="I3" s="10">
        <v>27051631</v>
      </c>
      <c r="J3" s="10">
        <v>1647236</v>
      </c>
      <c r="K3" s="10">
        <v>522794</v>
      </c>
    </row>
    <row r="4" spans="1:11" x14ac:dyDescent="0.3">
      <c r="A4" t="s">
        <v>16</v>
      </c>
      <c r="B4" t="s">
        <v>39</v>
      </c>
      <c r="C4" s="11">
        <v>4858978</v>
      </c>
      <c r="D4" s="11"/>
      <c r="E4" s="11">
        <v>2399836</v>
      </c>
      <c r="F4" s="4">
        <f>E4/C4</f>
        <v>0.49389727634082725</v>
      </c>
      <c r="G4" s="4">
        <f>E4/$E$3</f>
        <v>0.26333695300079796</v>
      </c>
      <c r="H4" s="11">
        <v>2260694</v>
      </c>
      <c r="I4" s="11">
        <v>3129851</v>
      </c>
      <c r="J4" s="11">
        <v>534030</v>
      </c>
      <c r="K4" s="11">
        <v>150989</v>
      </c>
    </row>
    <row r="5" spans="1:11" x14ac:dyDescent="0.3">
      <c r="A5" t="s">
        <v>17</v>
      </c>
      <c r="B5" t="s">
        <v>40</v>
      </c>
      <c r="C5" s="11">
        <v>4580120</v>
      </c>
      <c r="D5" s="11"/>
      <c r="E5" s="11">
        <v>2488705</v>
      </c>
      <c r="F5" s="4">
        <f t="shared" ref="F5:F10" si="0">E5/C5</f>
        <v>0.54337113438075857</v>
      </c>
      <c r="G5" s="4">
        <f>E5/$E$3</f>
        <v>0.27308865756570488</v>
      </c>
      <c r="H5" s="11">
        <v>4510137</v>
      </c>
      <c r="I5" s="11">
        <v>9442941</v>
      </c>
      <c r="J5" s="11">
        <v>523239</v>
      </c>
      <c r="K5" s="11">
        <v>223968</v>
      </c>
    </row>
    <row r="6" spans="1:11" x14ac:dyDescent="0.3">
      <c r="A6" t="s">
        <v>18</v>
      </c>
      <c r="B6" t="s">
        <v>41</v>
      </c>
      <c r="C6" s="11">
        <v>2838467</v>
      </c>
      <c r="D6" s="11"/>
      <c r="E6" s="11">
        <v>875846</v>
      </c>
      <c r="F6" s="4">
        <f t="shared" si="0"/>
        <v>0.30856303772423638</v>
      </c>
      <c r="G6" s="4">
        <f t="shared" ref="G6:G10" si="1">E6/$E$3</f>
        <v>9.6107657747419778E-2</v>
      </c>
      <c r="H6" s="11">
        <v>1172584</v>
      </c>
      <c r="I6" s="11">
        <v>1323409</v>
      </c>
      <c r="J6" s="11">
        <v>40007</v>
      </c>
      <c r="K6" s="11">
        <v>37967</v>
      </c>
    </row>
    <row r="7" spans="1:11" x14ac:dyDescent="0.3">
      <c r="A7" t="s">
        <v>19</v>
      </c>
      <c r="B7" t="s">
        <v>42</v>
      </c>
      <c r="C7" s="11">
        <v>1437610</v>
      </c>
      <c r="D7" s="11"/>
      <c r="E7" s="11">
        <v>556354</v>
      </c>
      <c r="F7" s="4">
        <f t="shared" si="0"/>
        <v>0.38699925570912835</v>
      </c>
      <c r="G7" s="4">
        <f t="shared" si="1"/>
        <v>6.1049408021967316E-2</v>
      </c>
      <c r="H7" s="11">
        <v>1427387</v>
      </c>
      <c r="I7" s="11">
        <v>1963885</v>
      </c>
      <c r="J7" s="11">
        <v>108160</v>
      </c>
      <c r="K7" s="11">
        <v>27411</v>
      </c>
    </row>
    <row r="8" spans="1:11" x14ac:dyDescent="0.3">
      <c r="A8" t="s">
        <v>20</v>
      </c>
      <c r="B8" t="s">
        <v>43</v>
      </c>
      <c r="C8" s="11">
        <v>1302470</v>
      </c>
      <c r="D8" s="11"/>
      <c r="E8" s="11">
        <v>539437</v>
      </c>
      <c r="F8" s="4">
        <f t="shared" si="0"/>
        <v>0.41416462567276024</v>
      </c>
      <c r="G8" s="4">
        <f t="shared" si="1"/>
        <v>5.9193084825751197E-2</v>
      </c>
      <c r="H8" s="11">
        <v>1265019</v>
      </c>
      <c r="I8" s="11">
        <v>1831807</v>
      </c>
      <c r="J8" s="11">
        <v>13730</v>
      </c>
      <c r="K8" s="11">
        <v>5289</v>
      </c>
    </row>
    <row r="9" spans="1:11" x14ac:dyDescent="0.3">
      <c r="A9" t="s">
        <v>21</v>
      </c>
      <c r="B9" t="s">
        <v>44</v>
      </c>
      <c r="C9" s="11">
        <v>1245362</v>
      </c>
      <c r="D9" s="11"/>
      <c r="E9" s="11">
        <v>625758</v>
      </c>
      <c r="F9" s="4">
        <f t="shared" si="0"/>
        <v>0.50247076753586506</v>
      </c>
      <c r="G9" s="4">
        <f t="shared" si="1"/>
        <v>6.8665194219885581E-2</v>
      </c>
      <c r="H9" s="11">
        <v>1211796</v>
      </c>
      <c r="I9" s="11">
        <v>1692863</v>
      </c>
      <c r="J9" s="11">
        <v>93054</v>
      </c>
      <c r="K9" s="11">
        <v>7688</v>
      </c>
    </row>
    <row r="10" spans="1:11" x14ac:dyDescent="0.3">
      <c r="A10" t="s">
        <v>22</v>
      </c>
      <c r="B10" t="s">
        <v>45</v>
      </c>
      <c r="C10" s="11">
        <v>906514</v>
      </c>
      <c r="D10" s="11"/>
      <c r="E10" s="11">
        <v>201392</v>
      </c>
      <c r="F10" s="4">
        <f t="shared" si="0"/>
        <v>0.22216093739313458</v>
      </c>
      <c r="G10" s="4">
        <f t="shared" si="1"/>
        <v>2.2098991613900578E-2</v>
      </c>
      <c r="H10" s="11">
        <v>873798</v>
      </c>
      <c r="I10" s="11">
        <v>1321985</v>
      </c>
      <c r="J10" s="11">
        <v>86451</v>
      </c>
      <c r="K10" s="11">
        <v>19990</v>
      </c>
    </row>
    <row r="11" spans="1:11" x14ac:dyDescent="0.3">
      <c r="A11" t="s">
        <v>23</v>
      </c>
      <c r="B11" t="s">
        <v>46</v>
      </c>
      <c r="C11" s="11">
        <v>751471</v>
      </c>
      <c r="D11" s="11"/>
      <c r="E11" s="11">
        <v>351164</v>
      </c>
      <c r="F11" s="4">
        <f t="shared" ref="F11" si="2">E11/C11</f>
        <v>0.46730213141957572</v>
      </c>
      <c r="G11" s="4">
        <f t="shared" ref="G11" si="3">E11/$E$3</f>
        <v>3.8533657201397183E-2</v>
      </c>
      <c r="H11" s="11">
        <v>435917</v>
      </c>
      <c r="I11" s="11">
        <v>569518</v>
      </c>
      <c r="J11" s="11">
        <v>28279</v>
      </c>
      <c r="K11" s="11">
        <v>3488</v>
      </c>
    </row>
    <row r="12" spans="1:11" x14ac:dyDescent="0.3">
      <c r="A12" t="s">
        <v>24</v>
      </c>
      <c r="B12" t="s">
        <v>47</v>
      </c>
      <c r="C12" s="11">
        <v>634710</v>
      </c>
      <c r="D12" s="11"/>
      <c r="E12" s="11">
        <v>75989</v>
      </c>
      <c r="F12" s="4">
        <f t="shared" ref="F12" si="4">E12/C12</f>
        <v>0.11972239290384586</v>
      </c>
      <c r="G12" s="4">
        <f t="shared" ref="G12" si="5">E12/$E$3</f>
        <v>8.3383663390238488E-3</v>
      </c>
      <c r="H12" s="11">
        <v>358133</v>
      </c>
      <c r="I12" s="11">
        <v>406453</v>
      </c>
      <c r="J12" s="11">
        <v>18383</v>
      </c>
      <c r="K12" s="11">
        <v>12519</v>
      </c>
    </row>
    <row r="13" spans="1:11" x14ac:dyDescent="0.3">
      <c r="A13" t="s">
        <v>25</v>
      </c>
      <c r="B13" t="s">
        <v>48</v>
      </c>
      <c r="C13" s="11">
        <v>416392</v>
      </c>
      <c r="D13" s="11"/>
      <c r="E13" s="11">
        <v>191985</v>
      </c>
      <c r="F13" s="4">
        <f t="shared" ref="F13:F23" si="6">E13/C13</f>
        <v>0.46106793598340023</v>
      </c>
      <c r="G13" s="4">
        <f t="shared" ref="G13:G23" si="7">E13/$E$3</f>
        <v>2.1066749945353846E-2</v>
      </c>
      <c r="H13" s="11">
        <v>351172</v>
      </c>
      <c r="I13" s="11">
        <v>772040</v>
      </c>
      <c r="J13" s="11">
        <v>2562</v>
      </c>
      <c r="K13" s="11">
        <v>1918</v>
      </c>
    </row>
    <row r="14" spans="1:11" x14ac:dyDescent="0.3">
      <c r="A14" s="9" t="s">
        <v>26</v>
      </c>
      <c r="B14" t="s">
        <v>49</v>
      </c>
      <c r="C14" s="11">
        <v>371553</v>
      </c>
      <c r="D14" s="11"/>
      <c r="E14" s="11">
        <v>111975</v>
      </c>
      <c r="F14" s="4">
        <f t="shared" si="6"/>
        <v>0.30137019483088551</v>
      </c>
      <c r="G14" s="4">
        <f t="shared" si="7"/>
        <v>1.2287154335656417E-2</v>
      </c>
      <c r="H14" s="11">
        <v>284349</v>
      </c>
      <c r="I14" s="11">
        <v>798850</v>
      </c>
      <c r="J14" s="11">
        <v>31543</v>
      </c>
      <c r="K14" s="11">
        <v>91</v>
      </c>
    </row>
    <row r="15" spans="1:11" x14ac:dyDescent="0.3">
      <c r="A15" t="s">
        <v>27</v>
      </c>
      <c r="B15" t="s">
        <v>50</v>
      </c>
      <c r="C15" s="11">
        <v>342263</v>
      </c>
      <c r="D15" s="11"/>
      <c r="E15" s="11">
        <v>261334</v>
      </c>
      <c r="F15" s="4">
        <f t="shared" si="6"/>
        <v>0.76354733056158564</v>
      </c>
      <c r="G15" s="4">
        <f t="shared" si="7"/>
        <v>2.8676500925692645E-2</v>
      </c>
      <c r="H15" s="11">
        <v>124966</v>
      </c>
      <c r="I15" s="11">
        <v>128954</v>
      </c>
      <c r="J15" s="11">
        <v>23313</v>
      </c>
      <c r="K15" s="11">
        <v>9553</v>
      </c>
    </row>
    <row r="16" spans="1:11" x14ac:dyDescent="0.3">
      <c r="A16" s="9" t="s">
        <v>28</v>
      </c>
      <c r="B16" t="s">
        <v>51</v>
      </c>
      <c r="C16" s="11">
        <v>273802</v>
      </c>
      <c r="D16" s="11"/>
      <c r="E16" s="11">
        <v>77365</v>
      </c>
      <c r="F16" s="4">
        <f t="shared" si="6"/>
        <v>0.28255819899051138</v>
      </c>
      <c r="G16" s="4">
        <f t="shared" si="7"/>
        <v>8.4893565097393046E-3</v>
      </c>
      <c r="H16" s="11">
        <v>234563</v>
      </c>
      <c r="I16" s="11">
        <v>406492</v>
      </c>
      <c r="J16" s="11">
        <v>0</v>
      </c>
      <c r="K16" s="11">
        <v>0</v>
      </c>
    </row>
    <row r="17" spans="1:11" x14ac:dyDescent="0.3">
      <c r="A17" t="s">
        <v>29</v>
      </c>
      <c r="B17" t="s">
        <v>52</v>
      </c>
      <c r="C17" s="11">
        <v>257648</v>
      </c>
      <c r="D17" s="11"/>
      <c r="E17" s="11">
        <v>57029</v>
      </c>
      <c r="F17" s="4">
        <f t="shared" si="6"/>
        <v>0.22134462522511333</v>
      </c>
      <c r="G17" s="4">
        <f t="shared" si="7"/>
        <v>6.2578622425376179E-3</v>
      </c>
      <c r="H17" s="11">
        <v>245110</v>
      </c>
      <c r="I17" s="11">
        <v>310331</v>
      </c>
      <c r="J17" s="11">
        <v>1141</v>
      </c>
      <c r="K17" s="11">
        <v>21695</v>
      </c>
    </row>
    <row r="18" spans="1:11" x14ac:dyDescent="0.3">
      <c r="A18" t="s">
        <v>30</v>
      </c>
      <c r="B18" t="s">
        <v>53</v>
      </c>
      <c r="C18" s="11">
        <v>241818</v>
      </c>
      <c r="D18" s="11"/>
      <c r="E18" s="11">
        <v>65147</v>
      </c>
      <c r="F18" s="4">
        <f t="shared" si="6"/>
        <v>0.269405089778263</v>
      </c>
      <c r="G18" s="4">
        <f t="shared" si="7"/>
        <v>7.1486603572673236E-3</v>
      </c>
      <c r="H18" s="11">
        <v>234473</v>
      </c>
      <c r="I18" s="11">
        <v>508223</v>
      </c>
      <c r="J18" s="11">
        <v>0</v>
      </c>
      <c r="K18" s="11">
        <v>0</v>
      </c>
    </row>
    <row r="19" spans="1:11" x14ac:dyDescent="0.3">
      <c r="A19" t="s">
        <v>31</v>
      </c>
      <c r="B19" t="s">
        <v>54</v>
      </c>
      <c r="C19" s="11">
        <v>238344</v>
      </c>
      <c r="D19" s="11"/>
      <c r="E19" s="11">
        <v>62607</v>
      </c>
      <c r="F19" s="4">
        <f t="shared" si="6"/>
        <v>0.26267495720471251</v>
      </c>
      <c r="G19" s="4">
        <f t="shared" si="7"/>
        <v>6.8699430363245483E-3</v>
      </c>
      <c r="H19" s="11">
        <v>216323</v>
      </c>
      <c r="I19" s="11">
        <v>1122891</v>
      </c>
      <c r="J19" s="11">
        <v>0</v>
      </c>
      <c r="K19" s="11">
        <v>0</v>
      </c>
    </row>
    <row r="20" spans="1:11" x14ac:dyDescent="0.3">
      <c r="A20" t="s">
        <v>32</v>
      </c>
      <c r="B20" t="s">
        <v>55</v>
      </c>
      <c r="C20" s="11">
        <v>234583</v>
      </c>
      <c r="D20" s="11"/>
      <c r="E20" s="11">
        <v>64352</v>
      </c>
      <c r="F20" s="4">
        <f t="shared" si="6"/>
        <v>0.27432507896991681</v>
      </c>
      <c r="G20" s="4">
        <f t="shared" si="7"/>
        <v>7.0614240304368095E-3</v>
      </c>
      <c r="H20" s="11">
        <v>234569</v>
      </c>
      <c r="I20" s="11">
        <v>613329</v>
      </c>
      <c r="J20" s="11">
        <v>0</v>
      </c>
      <c r="K20" s="11">
        <v>0</v>
      </c>
    </row>
    <row r="21" spans="1:11" x14ac:dyDescent="0.3">
      <c r="A21" t="s">
        <v>33</v>
      </c>
      <c r="B21" t="s">
        <v>56</v>
      </c>
      <c r="C21" s="11">
        <v>195650</v>
      </c>
      <c r="E21" s="11">
        <v>40265</v>
      </c>
      <c r="F21" s="4">
        <f t="shared" si="6"/>
        <v>0.20580117556861743</v>
      </c>
      <c r="G21" s="4">
        <f t="shared" si="7"/>
        <v>4.4183279243152993E-3</v>
      </c>
      <c r="H21" s="11">
        <v>195028</v>
      </c>
      <c r="I21">
        <v>309617</v>
      </c>
      <c r="J21">
        <v>0</v>
      </c>
      <c r="K21" s="11">
        <v>0</v>
      </c>
    </row>
    <row r="22" spans="1:11" x14ac:dyDescent="0.3">
      <c r="A22" t="s">
        <v>34</v>
      </c>
      <c r="B22" t="s">
        <v>57</v>
      </c>
      <c r="C22" s="11">
        <v>153932</v>
      </c>
      <c r="E22" s="11">
        <v>25660</v>
      </c>
      <c r="F22" s="4">
        <f t="shared" si="6"/>
        <v>0.16669698308343944</v>
      </c>
      <c r="G22" s="4">
        <f t="shared" si="7"/>
        <v>2.8157033288943394E-3</v>
      </c>
      <c r="H22" s="11">
        <v>150834</v>
      </c>
      <c r="I22">
        <v>172720</v>
      </c>
      <c r="J22">
        <v>57120</v>
      </c>
      <c r="K22" s="11">
        <v>0</v>
      </c>
    </row>
    <row r="23" spans="1:11" x14ac:dyDescent="0.3">
      <c r="A23" t="s">
        <v>35</v>
      </c>
      <c r="B23" t="s">
        <v>58</v>
      </c>
      <c r="C23" s="11">
        <v>152036</v>
      </c>
      <c r="E23" s="11">
        <v>27891</v>
      </c>
      <c r="F23" s="4">
        <f t="shared" si="6"/>
        <v>0.18344997237496383</v>
      </c>
      <c r="G23" s="4">
        <f t="shared" si="7"/>
        <v>3.0605137001633678E-3</v>
      </c>
      <c r="H23" s="11">
        <v>144758</v>
      </c>
      <c r="I23">
        <v>171683</v>
      </c>
      <c r="J23" s="11">
        <v>86224</v>
      </c>
      <c r="K23" s="11">
        <v>228</v>
      </c>
    </row>
    <row r="24" spans="1:11" x14ac:dyDescent="0.3">
      <c r="A24" t="s">
        <v>36</v>
      </c>
      <c r="B24" t="s">
        <v>59</v>
      </c>
      <c r="C24" s="11">
        <v>73045</v>
      </c>
      <c r="E24" s="11">
        <v>13083</v>
      </c>
      <c r="F24" s="4">
        <f t="shared" ref="F24" si="8">E24/C24</f>
        <v>0.17910876856732152</v>
      </c>
      <c r="G24" s="4">
        <f t="shared" ref="G24" si="9">E24/$E$3</f>
        <v>1.4356136653127297E-3</v>
      </c>
      <c r="H24" s="11">
        <v>51282</v>
      </c>
      <c r="I24">
        <v>53789</v>
      </c>
      <c r="J24" s="11">
        <v>0</v>
      </c>
      <c r="K24" s="11">
        <v>0</v>
      </c>
    </row>
    <row r="25" spans="1:11" x14ac:dyDescent="0.3">
      <c r="A25" t="s">
        <v>37</v>
      </c>
      <c r="B25" t="s">
        <v>60</v>
      </c>
      <c r="C25" s="11">
        <v>4</v>
      </c>
      <c r="E25" s="11">
        <v>2</v>
      </c>
      <c r="F25" s="4">
        <f t="shared" ref="F25" si="10">E25/C25</f>
        <v>0.5</v>
      </c>
      <c r="G25" s="4">
        <f t="shared" ref="G25" si="11">E25/$E$3</f>
        <v>2.1946245743525638E-7</v>
      </c>
      <c r="H25" s="11">
        <v>0</v>
      </c>
      <c r="I25">
        <v>0</v>
      </c>
      <c r="J25" s="11">
        <v>0</v>
      </c>
      <c r="K25" s="11">
        <v>0</v>
      </c>
    </row>
    <row r="26" spans="1:11" x14ac:dyDescent="0.3">
      <c r="A26" t="s">
        <v>38</v>
      </c>
      <c r="B26" t="s">
        <v>61</v>
      </c>
      <c r="C26" s="11">
        <v>3</v>
      </c>
      <c r="E26" s="11">
        <v>0</v>
      </c>
      <c r="F26" s="4">
        <f t="shared" ref="F26" si="12">E26/C26</f>
        <v>0</v>
      </c>
      <c r="G26" s="4">
        <f t="shared" ref="G26" si="13">E26/$E$3</f>
        <v>0</v>
      </c>
      <c r="H26" s="11">
        <v>0</v>
      </c>
      <c r="I26">
        <v>0</v>
      </c>
      <c r="J26" s="11">
        <v>0</v>
      </c>
      <c r="K26" s="11">
        <v>0</v>
      </c>
    </row>
    <row r="27" spans="1:11" x14ac:dyDescent="0.3">
      <c r="E27"/>
      <c r="F27" s="4"/>
      <c r="G27" s="4"/>
    </row>
    <row r="28" spans="1:11" x14ac:dyDescent="0.3">
      <c r="E28"/>
      <c r="F28" s="4"/>
    </row>
    <row r="29" spans="1:11" x14ac:dyDescent="0.3">
      <c r="E29"/>
      <c r="F29" s="4"/>
    </row>
    <row r="30" spans="1:11" x14ac:dyDescent="0.3">
      <c r="E30"/>
      <c r="F30" s="4"/>
    </row>
    <row r="31" spans="1:11" x14ac:dyDescent="0.3">
      <c r="E31"/>
      <c r="F31" s="4"/>
    </row>
    <row r="32" spans="1:11" s="9" customFormat="1" ht="43.2" x14ac:dyDescent="0.3">
      <c r="A32" s="6" t="s">
        <v>11</v>
      </c>
      <c r="B32" s="6"/>
      <c r="C32" s="6" t="s">
        <v>12</v>
      </c>
      <c r="D32" s="6" t="s">
        <v>13</v>
      </c>
      <c r="E32" s="7" t="s">
        <v>14</v>
      </c>
      <c r="F32" s="8"/>
      <c r="G32" s="8"/>
    </row>
    <row r="33" spans="1:7" x14ac:dyDescent="0.3">
      <c r="A33" s="2"/>
      <c r="B33" s="2"/>
      <c r="C33" s="2"/>
      <c r="D33" s="2"/>
      <c r="E33" s="3"/>
    </row>
    <row r="34" spans="1:7" s="2" customFormat="1" x14ac:dyDescent="0.3">
      <c r="A34" s="2" t="s">
        <v>1</v>
      </c>
      <c r="D34" s="10">
        <f>SUM(D35:D125)</f>
        <v>13312489</v>
      </c>
      <c r="E34" s="4">
        <f t="shared" ref="E34:E56" si="14">D34/$D$34</f>
        <v>1</v>
      </c>
      <c r="F34" s="3"/>
      <c r="G34" s="3"/>
    </row>
    <row r="35" spans="1:7" x14ac:dyDescent="0.3">
      <c r="C35">
        <v>1</v>
      </c>
      <c r="D35" s="11">
        <v>9113176</v>
      </c>
      <c r="E35" s="4">
        <f t="shared" si="14"/>
        <v>0.68455838724073315</v>
      </c>
    </row>
    <row r="36" spans="1:7" x14ac:dyDescent="0.3">
      <c r="C36">
        <v>2</v>
      </c>
      <c r="D36" s="11">
        <v>2435928</v>
      </c>
      <c r="E36" s="4">
        <f t="shared" si="14"/>
        <v>0.1829806582375392</v>
      </c>
    </row>
    <row r="37" spans="1:7" x14ac:dyDescent="0.3">
      <c r="C37">
        <v>3</v>
      </c>
      <c r="D37" s="11">
        <v>869087</v>
      </c>
      <c r="E37" s="4">
        <f t="shared" si="14"/>
        <v>6.5283584459675428E-2</v>
      </c>
    </row>
    <row r="38" spans="1:7" x14ac:dyDescent="0.3">
      <c r="C38">
        <v>4</v>
      </c>
      <c r="D38" s="11">
        <v>374797</v>
      </c>
      <c r="E38" s="4">
        <f t="shared" si="14"/>
        <v>2.8153788521440282E-2</v>
      </c>
    </row>
    <row r="39" spans="1:7" x14ac:dyDescent="0.3">
      <c r="C39">
        <v>5</v>
      </c>
      <c r="D39" s="11">
        <v>214236</v>
      </c>
      <c r="E39" s="4">
        <f t="shared" si="14"/>
        <v>1.6092858367807852E-2</v>
      </c>
    </row>
    <row r="40" spans="1:7" x14ac:dyDescent="0.3">
      <c r="C40">
        <v>6</v>
      </c>
      <c r="D40" s="11">
        <v>115040</v>
      </c>
      <c r="E40" s="4">
        <f t="shared" si="14"/>
        <v>8.6415094878200469E-3</v>
      </c>
    </row>
    <row r="41" spans="1:7" x14ac:dyDescent="0.3">
      <c r="C41">
        <v>7</v>
      </c>
      <c r="D41" s="11">
        <v>72033</v>
      </c>
      <c r="E41" s="4">
        <f t="shared" si="14"/>
        <v>5.4109340484713268E-3</v>
      </c>
    </row>
    <row r="42" spans="1:7" x14ac:dyDescent="0.3">
      <c r="C42">
        <v>8</v>
      </c>
      <c r="D42" s="11">
        <v>46796</v>
      </c>
      <c r="E42" s="4">
        <f t="shared" si="14"/>
        <v>3.5151953928375078E-3</v>
      </c>
    </row>
    <row r="43" spans="1:7" x14ac:dyDescent="0.3">
      <c r="C43">
        <v>9</v>
      </c>
      <c r="D43" s="11">
        <v>29740</v>
      </c>
      <c r="E43" s="4">
        <f t="shared" si="14"/>
        <v>2.2339924562566776E-3</v>
      </c>
    </row>
    <row r="44" spans="1:7" x14ac:dyDescent="0.3">
      <c r="C44">
        <v>10</v>
      </c>
      <c r="D44" s="11">
        <v>17200</v>
      </c>
      <c r="E44" s="4">
        <f t="shared" si="14"/>
        <v>1.2920198469271974E-3</v>
      </c>
    </row>
    <row r="45" spans="1:7" x14ac:dyDescent="0.3">
      <c r="C45">
        <v>11</v>
      </c>
      <c r="D45" s="11">
        <v>9184</v>
      </c>
      <c r="E45" s="4">
        <f t="shared" si="14"/>
        <v>6.8987850431275475E-4</v>
      </c>
    </row>
    <row r="46" spans="1:7" x14ac:dyDescent="0.3">
      <c r="C46">
        <v>12</v>
      </c>
      <c r="D46" s="11">
        <v>5331</v>
      </c>
      <c r="E46" s="4">
        <f t="shared" si="14"/>
        <v>4.0045103511447032E-4</v>
      </c>
    </row>
    <row r="47" spans="1:7" x14ac:dyDescent="0.3">
      <c r="C47">
        <v>13</v>
      </c>
      <c r="D47" s="11">
        <v>3179</v>
      </c>
      <c r="E47" s="4">
        <f t="shared" si="14"/>
        <v>2.3879831938264888E-4</v>
      </c>
    </row>
    <row r="48" spans="1:7" x14ac:dyDescent="0.3">
      <c r="C48">
        <v>14</v>
      </c>
      <c r="D48" s="11">
        <v>2083</v>
      </c>
      <c r="E48" s="4">
        <f t="shared" si="14"/>
        <v>1.5646961285752049E-4</v>
      </c>
    </row>
    <row r="49" spans="3:5" x14ac:dyDescent="0.3">
      <c r="C49">
        <v>15</v>
      </c>
      <c r="D49" s="11">
        <v>1437</v>
      </c>
      <c r="E49" s="4">
        <f t="shared" si="14"/>
        <v>1.0794375116478969E-4</v>
      </c>
    </row>
    <row r="50" spans="3:5" x14ac:dyDescent="0.3">
      <c r="C50">
        <v>16</v>
      </c>
      <c r="D50" s="11">
        <v>901</v>
      </c>
      <c r="E50" s="4">
        <f t="shared" si="14"/>
        <v>6.7680807097756103E-5</v>
      </c>
    </row>
    <row r="51" spans="3:5" x14ac:dyDescent="0.3">
      <c r="C51">
        <v>17</v>
      </c>
      <c r="D51" s="11">
        <v>696</v>
      </c>
      <c r="E51" s="4">
        <f t="shared" si="14"/>
        <v>5.228173334077497E-5</v>
      </c>
    </row>
    <row r="52" spans="3:5" x14ac:dyDescent="0.3">
      <c r="C52">
        <v>18</v>
      </c>
      <c r="D52" s="11">
        <v>475</v>
      </c>
      <c r="E52" s="4">
        <f t="shared" si="14"/>
        <v>3.56807806564197E-5</v>
      </c>
    </row>
    <row r="53" spans="3:5" x14ac:dyDescent="0.3">
      <c r="C53">
        <v>19</v>
      </c>
      <c r="D53" s="11">
        <v>258</v>
      </c>
      <c r="E53" s="4">
        <f t="shared" si="14"/>
        <v>1.938029770390796E-5</v>
      </c>
    </row>
    <row r="54" spans="3:5" x14ac:dyDescent="0.3">
      <c r="C54">
        <v>20</v>
      </c>
      <c r="D54" s="11">
        <v>187</v>
      </c>
      <c r="E54" s="4">
        <f t="shared" si="14"/>
        <v>1.4046959963685228E-5</v>
      </c>
    </row>
    <row r="55" spans="3:5" x14ac:dyDescent="0.3">
      <c r="C55">
        <v>21</v>
      </c>
      <c r="D55">
        <v>95</v>
      </c>
      <c r="E55" s="4">
        <f t="shared" si="14"/>
        <v>7.1361561312839396E-6</v>
      </c>
    </row>
    <row r="56" spans="3:5" x14ac:dyDescent="0.3">
      <c r="C56">
        <v>22</v>
      </c>
      <c r="D56">
        <v>61</v>
      </c>
      <c r="E56" s="4">
        <f t="shared" si="14"/>
        <v>4.5821634106138981E-6</v>
      </c>
    </row>
    <row r="57" spans="3:5" x14ac:dyDescent="0.3">
      <c r="C57">
        <v>23</v>
      </c>
      <c r="D57">
        <v>29</v>
      </c>
      <c r="E57" s="4">
        <f t="shared" ref="E57:E68" si="15">D57/$D$34</f>
        <v>2.1784055558656237E-6</v>
      </c>
    </row>
    <row r="58" spans="3:5" x14ac:dyDescent="0.3">
      <c r="C58">
        <v>24</v>
      </c>
      <c r="D58">
        <v>31</v>
      </c>
      <c r="E58" s="4">
        <f t="shared" si="15"/>
        <v>2.3286404217873908E-6</v>
      </c>
    </row>
    <row r="59" spans="3:5" x14ac:dyDescent="0.3">
      <c r="C59">
        <v>25</v>
      </c>
      <c r="D59">
        <v>33</v>
      </c>
      <c r="E59" s="4">
        <f t="shared" si="15"/>
        <v>2.4788752877091579E-6</v>
      </c>
    </row>
    <row r="60" spans="3:5" x14ac:dyDescent="0.3">
      <c r="C60">
        <v>26</v>
      </c>
      <c r="D60">
        <v>24</v>
      </c>
      <c r="E60" s="4">
        <f t="shared" si="15"/>
        <v>1.8028183910612058E-6</v>
      </c>
    </row>
    <row r="61" spans="3:5" x14ac:dyDescent="0.3">
      <c r="C61">
        <v>27</v>
      </c>
      <c r="D61">
        <v>24</v>
      </c>
      <c r="E61" s="4">
        <f t="shared" si="15"/>
        <v>1.8028183910612058E-6</v>
      </c>
    </row>
    <row r="62" spans="3:5" x14ac:dyDescent="0.3">
      <c r="C62">
        <v>28</v>
      </c>
      <c r="D62">
        <v>28</v>
      </c>
      <c r="E62" s="4">
        <f t="shared" si="15"/>
        <v>2.1032881229047402E-6</v>
      </c>
    </row>
    <row r="63" spans="3:5" x14ac:dyDescent="0.3">
      <c r="C63">
        <v>29</v>
      </c>
      <c r="D63">
        <v>20</v>
      </c>
      <c r="E63" s="4">
        <f t="shared" si="15"/>
        <v>1.5023486592176714E-6</v>
      </c>
    </row>
    <row r="64" spans="3:5" x14ac:dyDescent="0.3">
      <c r="C64">
        <v>30</v>
      </c>
      <c r="D64">
        <v>19</v>
      </c>
      <c r="E64" s="4">
        <f t="shared" si="15"/>
        <v>1.4272312262567878E-6</v>
      </c>
    </row>
    <row r="65" spans="3:5" x14ac:dyDescent="0.3">
      <c r="C65">
        <v>31</v>
      </c>
      <c r="D65">
        <v>15</v>
      </c>
      <c r="E65" s="4">
        <f t="shared" si="15"/>
        <v>1.1267614944132536E-6</v>
      </c>
    </row>
    <row r="66" spans="3:5" x14ac:dyDescent="0.3">
      <c r="C66">
        <v>32</v>
      </c>
      <c r="D66">
        <v>21</v>
      </c>
      <c r="E66" s="4">
        <f t="shared" si="15"/>
        <v>1.5774660921785551E-6</v>
      </c>
    </row>
    <row r="67" spans="3:5" x14ac:dyDescent="0.3">
      <c r="C67">
        <v>33</v>
      </c>
      <c r="D67">
        <v>21</v>
      </c>
      <c r="E67" s="4">
        <f t="shared" si="15"/>
        <v>1.5774660921785551E-6</v>
      </c>
    </row>
    <row r="68" spans="3:5" x14ac:dyDescent="0.3">
      <c r="C68">
        <v>34</v>
      </c>
      <c r="D68">
        <v>16</v>
      </c>
      <c r="E68" s="4">
        <f t="shared" si="15"/>
        <v>1.2018789273741372E-6</v>
      </c>
    </row>
    <row r="69" spans="3:5" x14ac:dyDescent="0.3">
      <c r="C69">
        <v>35</v>
      </c>
      <c r="D69">
        <v>11</v>
      </c>
      <c r="E69" s="4">
        <f t="shared" ref="E69:E95" si="16">D69/$D$34</f>
        <v>8.2629176256971935E-7</v>
      </c>
    </row>
    <row r="70" spans="3:5" x14ac:dyDescent="0.3">
      <c r="C70">
        <v>36</v>
      </c>
      <c r="D70">
        <v>13</v>
      </c>
      <c r="E70" s="4">
        <f t="shared" si="16"/>
        <v>9.7652662849148655E-7</v>
      </c>
    </row>
    <row r="71" spans="3:5" x14ac:dyDescent="0.3">
      <c r="C71">
        <v>37</v>
      </c>
      <c r="D71">
        <v>7</v>
      </c>
      <c r="E71" s="4">
        <f t="shared" si="16"/>
        <v>5.2582203072618505E-7</v>
      </c>
    </row>
    <row r="72" spans="3:5" x14ac:dyDescent="0.3">
      <c r="C72">
        <v>38</v>
      </c>
      <c r="D72">
        <v>12</v>
      </c>
      <c r="E72" s="4">
        <f t="shared" si="16"/>
        <v>9.0140919553060289E-7</v>
      </c>
    </row>
    <row r="73" spans="3:5" x14ac:dyDescent="0.3">
      <c r="C73">
        <v>39</v>
      </c>
      <c r="D73">
        <v>11</v>
      </c>
      <c r="E73" s="4">
        <f t="shared" si="16"/>
        <v>8.2629176256971935E-7</v>
      </c>
    </row>
    <row r="74" spans="3:5" x14ac:dyDescent="0.3">
      <c r="C74">
        <v>40</v>
      </c>
      <c r="D74">
        <v>7</v>
      </c>
      <c r="E74" s="4">
        <f t="shared" si="16"/>
        <v>5.2582203072618505E-7</v>
      </c>
    </row>
    <row r="75" spans="3:5" x14ac:dyDescent="0.3">
      <c r="C75">
        <v>41</v>
      </c>
      <c r="D75">
        <v>11</v>
      </c>
      <c r="E75" s="4">
        <f t="shared" si="16"/>
        <v>8.2629176256971935E-7</v>
      </c>
    </row>
    <row r="76" spans="3:5" x14ac:dyDescent="0.3">
      <c r="C76">
        <v>42</v>
      </c>
      <c r="D76">
        <v>4</v>
      </c>
      <c r="E76" s="4">
        <f t="shared" si="16"/>
        <v>3.004697318435343E-7</v>
      </c>
    </row>
    <row r="77" spans="3:5" x14ac:dyDescent="0.3">
      <c r="C77">
        <v>43</v>
      </c>
      <c r="D77">
        <v>7</v>
      </c>
      <c r="E77" s="4">
        <f t="shared" si="16"/>
        <v>5.2582203072618505E-7</v>
      </c>
    </row>
    <row r="78" spans="3:5" x14ac:dyDescent="0.3">
      <c r="C78">
        <v>44</v>
      </c>
      <c r="D78" s="11">
        <v>7</v>
      </c>
      <c r="E78" s="4">
        <f t="shared" si="16"/>
        <v>5.2582203072618505E-7</v>
      </c>
    </row>
    <row r="79" spans="3:5" x14ac:dyDescent="0.3">
      <c r="C79">
        <v>45</v>
      </c>
      <c r="D79" s="11">
        <v>9</v>
      </c>
      <c r="E79" s="4">
        <f t="shared" si="16"/>
        <v>6.7605689664795214E-7</v>
      </c>
    </row>
    <row r="80" spans="3:5" x14ac:dyDescent="0.3">
      <c r="C80">
        <v>46</v>
      </c>
      <c r="D80" s="11">
        <v>1</v>
      </c>
      <c r="E80" s="4">
        <f t="shared" si="16"/>
        <v>7.5117432960883574E-8</v>
      </c>
    </row>
    <row r="81" spans="3:5" x14ac:dyDescent="0.3">
      <c r="C81">
        <v>47</v>
      </c>
      <c r="D81" s="11">
        <v>7</v>
      </c>
      <c r="E81" s="4">
        <f t="shared" si="16"/>
        <v>5.2582203072618505E-7</v>
      </c>
    </row>
    <row r="82" spans="3:5" x14ac:dyDescent="0.3">
      <c r="C82">
        <v>48</v>
      </c>
      <c r="D82">
        <v>10</v>
      </c>
      <c r="E82" s="4">
        <f t="shared" si="16"/>
        <v>7.5117432960883569E-7</v>
      </c>
    </row>
    <row r="83" spans="3:5" x14ac:dyDescent="0.3">
      <c r="C83">
        <v>49</v>
      </c>
      <c r="D83">
        <v>5</v>
      </c>
      <c r="E83" s="4">
        <f t="shared" si="16"/>
        <v>3.7558716480441785E-7</v>
      </c>
    </row>
    <row r="84" spans="3:5" x14ac:dyDescent="0.3">
      <c r="C84">
        <v>50</v>
      </c>
      <c r="D84">
        <v>10</v>
      </c>
      <c r="E84" s="4">
        <f t="shared" si="16"/>
        <v>7.5117432960883569E-7</v>
      </c>
    </row>
    <row r="85" spans="3:5" x14ac:dyDescent="0.3">
      <c r="C85">
        <v>51</v>
      </c>
      <c r="D85">
        <v>7</v>
      </c>
      <c r="E85" s="4">
        <f t="shared" si="16"/>
        <v>5.2582203072618505E-7</v>
      </c>
    </row>
    <row r="86" spans="3:5" x14ac:dyDescent="0.3">
      <c r="C86">
        <v>52</v>
      </c>
      <c r="D86">
        <v>3</v>
      </c>
      <c r="E86" s="4">
        <f t="shared" si="16"/>
        <v>2.2535229888265072E-7</v>
      </c>
    </row>
    <row r="87" spans="3:5" x14ac:dyDescent="0.3">
      <c r="C87">
        <v>53</v>
      </c>
      <c r="D87">
        <v>8</v>
      </c>
      <c r="E87" s="4">
        <f t="shared" si="16"/>
        <v>6.009394636870686E-7</v>
      </c>
    </row>
    <row r="88" spans="3:5" x14ac:dyDescent="0.3">
      <c r="C88">
        <v>54</v>
      </c>
      <c r="D88">
        <v>7</v>
      </c>
      <c r="E88" s="4">
        <f t="shared" si="16"/>
        <v>5.2582203072618505E-7</v>
      </c>
    </row>
    <row r="89" spans="3:5" x14ac:dyDescent="0.3">
      <c r="C89">
        <v>55</v>
      </c>
      <c r="D89">
        <v>8</v>
      </c>
      <c r="E89" s="4">
        <f t="shared" si="16"/>
        <v>6.009394636870686E-7</v>
      </c>
    </row>
    <row r="90" spans="3:5" x14ac:dyDescent="0.3">
      <c r="C90">
        <v>56</v>
      </c>
      <c r="D90">
        <v>8</v>
      </c>
      <c r="E90" s="4">
        <f t="shared" si="16"/>
        <v>6.009394636870686E-7</v>
      </c>
    </row>
    <row r="91" spans="3:5" x14ac:dyDescent="0.3">
      <c r="C91">
        <v>57</v>
      </c>
      <c r="D91">
        <v>3</v>
      </c>
      <c r="E91" s="4">
        <f t="shared" si="16"/>
        <v>2.2535229888265072E-7</v>
      </c>
    </row>
    <row r="92" spans="3:5" x14ac:dyDescent="0.3">
      <c r="C92">
        <v>58</v>
      </c>
      <c r="D92">
        <v>6</v>
      </c>
      <c r="E92" s="4">
        <f t="shared" si="16"/>
        <v>4.5070459776530145E-7</v>
      </c>
    </row>
    <row r="93" spans="3:5" x14ac:dyDescent="0.3">
      <c r="C93">
        <v>59</v>
      </c>
      <c r="D93">
        <v>5</v>
      </c>
      <c r="E93" s="4">
        <f t="shared" si="16"/>
        <v>3.7558716480441785E-7</v>
      </c>
    </row>
    <row r="94" spans="3:5" x14ac:dyDescent="0.3">
      <c r="C94">
        <v>60</v>
      </c>
      <c r="D94">
        <v>4</v>
      </c>
      <c r="E94" s="4">
        <f t="shared" si="16"/>
        <v>3.004697318435343E-7</v>
      </c>
    </row>
    <row r="95" spans="3:5" x14ac:dyDescent="0.3">
      <c r="C95">
        <v>61</v>
      </c>
      <c r="D95">
        <v>3</v>
      </c>
      <c r="E95" s="4">
        <f t="shared" si="16"/>
        <v>2.2535229888265072E-7</v>
      </c>
    </row>
    <row r="96" spans="3:5" x14ac:dyDescent="0.3">
      <c r="C96">
        <v>62</v>
      </c>
      <c r="D96">
        <v>3</v>
      </c>
      <c r="E96" s="4">
        <f t="shared" ref="E96:E104" si="17">D96/$D$34</f>
        <v>2.2535229888265072E-7</v>
      </c>
    </row>
    <row r="97" spans="3:5" x14ac:dyDescent="0.3">
      <c r="C97">
        <v>63</v>
      </c>
      <c r="D97">
        <v>1</v>
      </c>
      <c r="E97" s="4">
        <f t="shared" si="17"/>
        <v>7.5117432960883574E-8</v>
      </c>
    </row>
    <row r="98" spans="3:5" x14ac:dyDescent="0.3">
      <c r="C98">
        <v>64</v>
      </c>
      <c r="D98">
        <v>9</v>
      </c>
      <c r="E98" s="4">
        <f t="shared" si="17"/>
        <v>6.7605689664795214E-7</v>
      </c>
    </row>
    <row r="99" spans="3:5" x14ac:dyDescent="0.3">
      <c r="C99">
        <v>65</v>
      </c>
      <c r="D99">
        <v>7</v>
      </c>
      <c r="E99" s="4">
        <f t="shared" si="17"/>
        <v>5.2582203072618505E-7</v>
      </c>
    </row>
    <row r="100" spans="3:5" x14ac:dyDescent="0.3">
      <c r="C100">
        <v>66</v>
      </c>
      <c r="D100">
        <v>13</v>
      </c>
      <c r="E100" s="4">
        <f t="shared" si="17"/>
        <v>9.7652662849148655E-7</v>
      </c>
    </row>
    <row r="101" spans="3:5" x14ac:dyDescent="0.3">
      <c r="C101">
        <v>67</v>
      </c>
      <c r="D101">
        <v>5</v>
      </c>
      <c r="E101" s="4">
        <f t="shared" si="17"/>
        <v>3.7558716480441785E-7</v>
      </c>
    </row>
    <row r="102" spans="3:5" x14ac:dyDescent="0.3">
      <c r="C102">
        <v>68</v>
      </c>
      <c r="D102">
        <v>7</v>
      </c>
      <c r="E102" s="4">
        <f t="shared" si="17"/>
        <v>5.2582203072618505E-7</v>
      </c>
    </row>
    <row r="103" spans="3:5" x14ac:dyDescent="0.3">
      <c r="C103">
        <v>69</v>
      </c>
      <c r="D103">
        <v>4</v>
      </c>
      <c r="E103" s="4">
        <f t="shared" si="17"/>
        <v>3.004697318435343E-7</v>
      </c>
    </row>
    <row r="104" spans="3:5" x14ac:dyDescent="0.3">
      <c r="C104">
        <v>70</v>
      </c>
      <c r="D104">
        <v>1</v>
      </c>
      <c r="E104" s="4">
        <f t="shared" si="17"/>
        <v>7.5117432960883574E-8</v>
      </c>
    </row>
    <row r="105" spans="3:5" x14ac:dyDescent="0.3">
      <c r="C105">
        <v>71</v>
      </c>
      <c r="D105">
        <v>1</v>
      </c>
      <c r="E105" s="4">
        <f t="shared" ref="E105:E125" si="18">D105/$D$34</f>
        <v>7.5117432960883574E-8</v>
      </c>
    </row>
    <row r="106" spans="3:5" x14ac:dyDescent="0.3">
      <c r="C106">
        <v>72</v>
      </c>
      <c r="D106">
        <v>3</v>
      </c>
      <c r="E106" s="4">
        <f t="shared" si="18"/>
        <v>2.2535229888265072E-7</v>
      </c>
    </row>
    <row r="107" spans="3:5" x14ac:dyDescent="0.3">
      <c r="C107">
        <v>73</v>
      </c>
      <c r="D107">
        <v>5</v>
      </c>
      <c r="E107" s="4">
        <f t="shared" si="18"/>
        <v>3.7558716480441785E-7</v>
      </c>
    </row>
    <row r="108" spans="3:5" x14ac:dyDescent="0.3">
      <c r="C108">
        <v>74</v>
      </c>
      <c r="D108">
        <v>2</v>
      </c>
      <c r="E108" s="4">
        <f t="shared" si="18"/>
        <v>1.5023486592176715E-7</v>
      </c>
    </row>
    <row r="109" spans="3:5" x14ac:dyDescent="0.3">
      <c r="C109">
        <v>75</v>
      </c>
      <c r="D109">
        <v>6</v>
      </c>
      <c r="E109" s="4">
        <f t="shared" si="18"/>
        <v>4.5070459776530145E-7</v>
      </c>
    </row>
    <row r="110" spans="3:5" x14ac:dyDescent="0.3">
      <c r="C110">
        <v>76</v>
      </c>
      <c r="D110">
        <v>3</v>
      </c>
      <c r="E110" s="4">
        <f t="shared" si="18"/>
        <v>2.2535229888265072E-7</v>
      </c>
    </row>
    <row r="111" spans="3:5" x14ac:dyDescent="0.3">
      <c r="C111">
        <v>77</v>
      </c>
      <c r="D111">
        <v>3</v>
      </c>
      <c r="E111" s="4">
        <f t="shared" si="18"/>
        <v>2.2535229888265072E-7</v>
      </c>
    </row>
    <row r="112" spans="3:5" x14ac:dyDescent="0.3">
      <c r="C112">
        <v>78</v>
      </c>
      <c r="D112">
        <v>1</v>
      </c>
      <c r="E112" s="4">
        <f t="shared" si="18"/>
        <v>7.5117432960883574E-8</v>
      </c>
    </row>
    <row r="113" spans="3:5" x14ac:dyDescent="0.3">
      <c r="C113">
        <v>79</v>
      </c>
      <c r="D113">
        <v>1</v>
      </c>
      <c r="E113" s="4">
        <f t="shared" si="18"/>
        <v>7.5117432960883574E-8</v>
      </c>
    </row>
    <row r="114" spans="3:5" x14ac:dyDescent="0.3">
      <c r="C114">
        <v>80</v>
      </c>
      <c r="D114">
        <v>2</v>
      </c>
      <c r="E114" s="4">
        <f t="shared" si="18"/>
        <v>1.5023486592176715E-7</v>
      </c>
    </row>
    <row r="115" spans="3:5" x14ac:dyDescent="0.3">
      <c r="C115">
        <v>81</v>
      </c>
      <c r="D115">
        <v>1</v>
      </c>
      <c r="E115" s="4">
        <f t="shared" si="18"/>
        <v>7.5117432960883574E-8</v>
      </c>
    </row>
    <row r="116" spans="3:5" x14ac:dyDescent="0.3">
      <c r="C116">
        <v>82</v>
      </c>
      <c r="D116">
        <v>4</v>
      </c>
      <c r="E116" s="4">
        <f t="shared" si="18"/>
        <v>3.004697318435343E-7</v>
      </c>
    </row>
    <row r="117" spans="3:5" x14ac:dyDescent="0.3">
      <c r="C117">
        <v>84</v>
      </c>
      <c r="D117">
        <v>1</v>
      </c>
      <c r="E117" s="4">
        <f t="shared" si="18"/>
        <v>7.5117432960883574E-8</v>
      </c>
    </row>
    <row r="118" spans="3:5" x14ac:dyDescent="0.3">
      <c r="C118">
        <v>85</v>
      </c>
      <c r="D118">
        <v>1</v>
      </c>
      <c r="E118" s="4">
        <f t="shared" si="18"/>
        <v>7.5117432960883574E-8</v>
      </c>
    </row>
    <row r="119" spans="3:5" x14ac:dyDescent="0.3">
      <c r="C119">
        <v>86</v>
      </c>
      <c r="D119">
        <v>2</v>
      </c>
      <c r="E119" s="4">
        <f t="shared" si="18"/>
        <v>1.5023486592176715E-7</v>
      </c>
    </row>
    <row r="120" spans="3:5" x14ac:dyDescent="0.3">
      <c r="C120">
        <v>92</v>
      </c>
      <c r="D120">
        <v>1</v>
      </c>
      <c r="E120" s="4">
        <f t="shared" si="18"/>
        <v>7.5117432960883574E-8</v>
      </c>
    </row>
    <row r="121" spans="3:5" x14ac:dyDescent="0.3">
      <c r="C121">
        <v>93</v>
      </c>
      <c r="D121">
        <v>1</v>
      </c>
      <c r="E121" s="4">
        <f t="shared" si="18"/>
        <v>7.5117432960883574E-8</v>
      </c>
    </row>
    <row r="122" spans="3:5" x14ac:dyDescent="0.3">
      <c r="C122">
        <v>94</v>
      </c>
      <c r="D122">
        <v>1</v>
      </c>
      <c r="E122" s="4">
        <f t="shared" si="18"/>
        <v>7.5117432960883574E-8</v>
      </c>
    </row>
    <row r="123" spans="3:5" x14ac:dyDescent="0.3">
      <c r="C123">
        <v>97</v>
      </c>
      <c r="D123">
        <v>1</v>
      </c>
      <c r="E123" s="4">
        <f t="shared" si="18"/>
        <v>7.5117432960883574E-8</v>
      </c>
    </row>
    <row r="124" spans="3:5" x14ac:dyDescent="0.3">
      <c r="C124">
        <v>98</v>
      </c>
      <c r="D124">
        <v>2</v>
      </c>
      <c r="E124" s="4">
        <f t="shared" si="18"/>
        <v>1.5023486592176715E-7</v>
      </c>
    </row>
    <row r="125" spans="3:5" x14ac:dyDescent="0.3">
      <c r="C125">
        <v>99</v>
      </c>
      <c r="D125">
        <v>2</v>
      </c>
      <c r="E125" s="4">
        <f t="shared" si="18"/>
        <v>1.5023486592176715E-7</v>
      </c>
    </row>
  </sheetData>
  <printOptions gridLines="1"/>
  <pageMargins left="0.7" right="0.7" top="0.75" bottom="0.75" header="0.3" footer="0.3"/>
  <pageSetup orientation="landscape" r:id="rId1"/>
  <headerFooter>
    <oddHeader>&amp;LINN-Reach Statistics</oddHead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Haggstrom</dc:creator>
  <cp:lastModifiedBy>Christine Haggstrom</cp:lastModifiedBy>
  <cp:lastPrinted>2023-12-22T05:15:03Z</cp:lastPrinted>
  <dcterms:created xsi:type="dcterms:W3CDTF">2013-05-08T21:48:37Z</dcterms:created>
  <dcterms:modified xsi:type="dcterms:W3CDTF">2023-12-22T05:18:51Z</dcterms:modified>
</cp:coreProperties>
</file>